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845" windowWidth="13920" windowHeight="6285" tabRatio="901" firstSheet="1" activeTab="1"/>
  </bookViews>
  <sheets>
    <sheet name="заработная плата _ежем  февраль" sheetId="3" state="hidden" r:id="rId1"/>
    <sheet name="дс 22" sheetId="22" r:id="rId2"/>
  </sheets>
  <calcPr calcId="145621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<sst xmlns="http://schemas.openxmlformats.org/spreadsheetml/2006/main" count="153" uniqueCount="103">
  <si>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</si>
  <si>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</si>
  <si>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</si>
  <si>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</si>
  <si>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</si>
  <si>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</si>
  <si>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</si>
  <si>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</si>
  <si>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</si>
  <si>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</si>
  <si>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</si>
  <si>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</si>
  <si>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</si>
  <si>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</si>
  <si>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</si>
  <si>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</si>
  <si>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</si>
  <si>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</si>
  <si>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</si>
  <si>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</si>
  <si>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</si>
  <si>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</si>
  <si>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</si>
  <si>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</si>
  <si>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</si>
  <si>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</si>
  <si>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</si>
  <si>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</si>
  <si>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</si>
  <si>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</si>
  <si>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</si>
  <si>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</si>
  <si>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</si>
  <si>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</si>
  <si>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</si>
  <si>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</si>
  <si>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</si>
  <si>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</si>
  <si>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</si>
  <si>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</si>
  <si>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</si>
  <si>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</si>
  <si>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</si>
  <si>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</si>
  <si>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</si>
  <si>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</si>
  <si>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</si>
  <si>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</si>
  <si>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</si>
  <si>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</si>
  <si>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</si>
  <si>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</si>
  <si>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</si>
  <si>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</si>
  <si>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</si>
  <si>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</si>
  <si>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</si>
  <si>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</si>
  <si>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</si>
  <si>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</si>
  <si>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</si>
  <si>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</si>
  <si>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</si>
  <si>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</si>
  <si>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</si>
  <si>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</si>
  <si>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</si>
  <si>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</si>
  <si>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</si>
  <si>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</si>
  <si>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</si>
  <si>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</si>
  <si>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</si>
  <si>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</si>
  <si>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</si>
  <si>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</si>
  <si>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</si>
  <si>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</si>
  <si>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</si>
  <si>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</si>
  <si>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</si>
  <si>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</si>
  <si>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</si>
  <si>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</si>
  <si>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</si>
  <si>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</si>
  <si>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</si>
  <si>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</si>
  <si>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</si>
  <si>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</si>
  <si>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</si>
  <si>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</si>
  <si>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</si>
  <si>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</si>
  <si>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</si>
  <si>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</si>
  <si>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</si>
  <si>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</si>
  <si>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</si>
  <si>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</si>
  <si>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Базарбаева Айпери Ролановна</t>
  </si>
  <si>
    <t xml:space="preserve"> за январь - июль 2021 г.</t>
  </si>
  <si>
    <t>Справочная информация за январь -июль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</si>
</sst>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H21" sqref="H21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11" t="s">
        <v>15</v>
      </c>
      <c r="B2" s="111"/>
      <c r="C2" s="111"/>
      <c r="D2" s="111"/>
      <c r="E2" s="111"/>
      <c r="F2" s="111"/>
      <c r="G2" s="111"/>
      <c r="H2" s="111"/>
    </row>
    <row r="3" spans="1:8">
      <c r="A3" s="112" t="s">
        <v>98</v>
      </c>
      <c r="B3" s="112"/>
      <c r="C3" s="112"/>
      <c r="D3" s="112"/>
      <c r="E3" s="112"/>
      <c r="F3" s="112"/>
      <c r="G3" s="112"/>
      <c r="H3" s="112"/>
    </row>
    <row r="4" spans="1:8" ht="18.95" customHeight="1">
      <c r="A4" s="112" t="s">
        <v>101</v>
      </c>
      <c r="B4" s="112"/>
      <c r="C4" s="112"/>
      <c r="D4" s="112"/>
      <c r="E4" s="112"/>
      <c r="F4" s="112"/>
      <c r="G4" s="112"/>
      <c r="H4" s="112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5" t="s">
        <v>0</v>
      </c>
      <c r="B6" s="107" t="s">
        <v>18</v>
      </c>
      <c r="C6" s="109" t="s">
        <v>30</v>
      </c>
      <c r="D6" s="110"/>
      <c r="E6" s="104" t="s">
        <v>99</v>
      </c>
      <c r="F6" s="107" t="s">
        <v>70</v>
      </c>
      <c r="G6" s="107" t="s">
        <v>69</v>
      </c>
      <c r="H6" s="104" t="s">
        <v>85</v>
      </c>
    </row>
    <row r="7" spans="1:8" ht="96.75" customHeight="1">
      <c r="A7" s="106"/>
      <c r="B7" s="108"/>
      <c r="C7" s="52" t="s">
        <v>26</v>
      </c>
      <c r="D7" s="52" t="s">
        <v>34</v>
      </c>
      <c r="E7" s="104"/>
      <c r="F7" s="108"/>
      <c r="G7" s="108"/>
      <c r="H7" s="10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02" t="s">
        <v>1</v>
      </c>
      <c r="B10" s="96" t="s">
        <v>94</v>
      </c>
      <c r="C10" s="98">
        <f>G10/F10*1000/7</f>
        <v>91054.5</v>
      </c>
      <c r="D10" s="100">
        <f>C10/H11</f>
        <v>1.1245000000000001</v>
      </c>
      <c r="E10" s="102">
        <v>100</v>
      </c>
      <c r="F10" s="98">
        <v>40.1</v>
      </c>
      <c r="G10" s="98">
        <v>25559</v>
      </c>
      <c r="H10" s="68" t="s">
        <v>97</v>
      </c>
    </row>
    <row r="11" spans="1:8" s="71" customFormat="1" ht="25.5" customHeight="1">
      <c r="A11" s="103"/>
      <c r="B11" s="97"/>
      <c r="C11" s="99"/>
      <c r="D11" s="101"/>
      <c r="E11" s="103"/>
      <c r="F11" s="99"/>
      <c r="G11" s="99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7" t="s">
        <v>102</v>
      </c>
      <c r="B15" s="117"/>
      <c r="C15" s="117"/>
      <c r="D15" s="117"/>
      <c r="E15" s="117"/>
      <c r="F15" s="117"/>
    </row>
    <row r="16" spans="1:8">
      <c r="A16" s="59"/>
      <c r="B16" s="60"/>
      <c r="D16" s="61"/>
    </row>
    <row r="17" spans="1:6" ht="206.25">
      <c r="A17" s="62" t="s">
        <v>0</v>
      </c>
      <c r="B17" s="115" t="s">
        <v>52</v>
      </c>
      <c r="C17" s="116"/>
      <c r="D17" s="53" t="s">
        <v>53</v>
      </c>
      <c r="E17" s="53" t="s">
        <v>70</v>
      </c>
      <c r="F17" s="53" t="s">
        <v>69</v>
      </c>
    </row>
    <row r="18" spans="1:6" s="70" customFormat="1" ht="49.7" customHeight="1">
      <c r="A18" s="64" t="s">
        <v>1</v>
      </c>
      <c r="B18" s="113" t="s">
        <v>95</v>
      </c>
      <c r="C18" s="114"/>
      <c r="D18" s="66">
        <f>F18*1000/E18/7</f>
        <v>78009.8</v>
      </c>
      <c r="E18" s="65">
        <v>77.5</v>
      </c>
      <c r="F18" s="66">
        <v>42320.3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2021-08-10T06:04:22Z</dcterms:modified>
</cp:coreProperties>
</file>